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sgardinr\Desktop\MONDIAL\Vente plateaux repas\"/>
    </mc:Choice>
  </mc:AlternateContent>
  <xr:revisionPtr revIDLastSave="0" documentId="13_ncr:1_{7D19BC27-F7AC-4A60-BCFE-655FD91D52D8}" xr6:coauthVersionLast="47" xr6:coauthVersionMax="47" xr10:uidLastSave="{00000000-0000-0000-0000-000000000000}"/>
  <bookViews>
    <workbookView xWindow="28680" yWindow="-120" windowWidth="29040" windowHeight="15720" xr2:uid="{FC9F1259-F8A1-4E18-833E-1F2830DF5313}"/>
  </bookViews>
  <sheets>
    <sheet name="BC" sheetId="1" r:id="rId1"/>
  </sheets>
  <definedNames>
    <definedName name="_xlnm.Print_Area" localSheetId="0">BC!$A$1:$H$55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 l="1"/>
  <c r="H23" i="1"/>
  <c r="B27" i="1"/>
  <c r="B15" i="1"/>
  <c r="B16" i="1"/>
  <c r="B17" i="1"/>
  <c r="B18" i="1"/>
  <c r="B19" i="1"/>
  <c r="B20" i="1"/>
  <c r="B21" i="1"/>
  <c r="B22" i="1"/>
  <c r="B24" i="1"/>
  <c r="B25" i="1"/>
  <c r="B26" i="1"/>
  <c r="B14" i="1"/>
  <c r="H25" i="1" l="1"/>
  <c r="H27" i="1"/>
  <c r="H15" i="1"/>
  <c r="H16" i="1"/>
  <c r="H17" i="1"/>
  <c r="H18" i="1"/>
  <c r="H19" i="1"/>
  <c r="H20" i="1"/>
  <c r="H21" i="1"/>
  <c r="H22" i="1"/>
  <c r="H24" i="1"/>
  <c r="H26" i="1"/>
  <c r="H14" i="1"/>
  <c r="H28" i="1" l="1"/>
  <c r="H29" i="1" s="1"/>
  <c r="H30" i="1" l="1"/>
</calcChain>
</file>

<file path=xl/sharedStrings.xml><?xml version="1.0" encoding="utf-8"?>
<sst xmlns="http://schemas.openxmlformats.org/spreadsheetml/2006/main" count="75" uniqueCount="75">
  <si>
    <t>Nom du contact</t>
  </si>
  <si>
    <t>Nom du Client</t>
  </si>
  <si>
    <t>N° Stand du client</t>
  </si>
  <si>
    <t>Téléphone</t>
  </si>
  <si>
    <t>Courriel</t>
  </si>
  <si>
    <t>Sélection</t>
  </si>
  <si>
    <t>Quantités</t>
  </si>
  <si>
    <t>30/09/26 midi</t>
  </si>
  <si>
    <t>30/09/26 soir</t>
  </si>
  <si>
    <t>01/10/26 midi</t>
  </si>
  <si>
    <t>02/10/26 midi</t>
  </si>
  <si>
    <t>TOTAL COMMANDE TTC</t>
  </si>
  <si>
    <t>Modalités de commande et de paiement</t>
  </si>
  <si>
    <t>AUCUNE COMMANDE NE SERA PRISE EN COMPTE SANS  RÉCEPTION DU VIREMENT BANCAIRE CORRESPONDANT</t>
  </si>
  <si>
    <r>
      <t xml:space="preserve">Formule restauration n°3 </t>
    </r>
    <r>
      <rPr>
        <sz val="8"/>
        <color theme="1"/>
        <rFont val="Century Gothic"/>
        <family val="2"/>
      </rPr>
      <t>(sandwich/dessert)</t>
    </r>
  </si>
  <si>
    <t>CONDITIONS GÉNÉRALES DE VENTE</t>
  </si>
  <si>
    <t>Article 1. Objet et durée</t>
  </si>
  <si>
    <t>L’association Comité d’organisation du SINAPSS et du CNSPF – Haute-Savoie 2026 – Co’Yaute 2026 (siège social : 41 rue des Souchets – 74130 BONNEVILLE, SIRET : 929 867 679 00011) ci-après dénommée "Co’Yaute 2026"commercialise des plateaux repas à destination de tout acheteur, clients professionnels et/ou consommateurs, participant au Mondial Secours et Protection qui se déroulera du 30 septembre au 3 octobre 2026 à La Roche-sur-Foron (Haute-Savoie).</t>
  </si>
  <si>
    <t xml:space="preserve">L’acquisition d’un produit implique une acceptation sans réserve par l’acheteur des présentes conditions de vente dont il reconnaît avoir pris connaissance préalablement à sa commande. </t>
  </si>
  <si>
    <t>Le contrat entre en vigueur à la date de validation de la commande jusqu’à la livraison des produits et extinction des garanties et obligations respectives.</t>
  </si>
  <si>
    <t xml:space="preserve">Article 2. Produits </t>
  </si>
  <si>
    <t>Les produits proposés sont ceux qui figurent sur le site MSP 2026. Les produits sont décrits dans le catalogue de vente et sont conformes aux réglementations en vigueur en matière d’hygiène, de sécurité alimentaire et d’étiquetage. Co’Yaute 2026 garantit notamment que les produits livrés respectent les températures de conservation et les dates limites de consommation indiquées sur les emballages, sous réserve du respect par l’acheteur des conditions de stockage et de transport recommandées.</t>
  </si>
  <si>
    <t xml:space="preserve">Article 3. Tarifs </t>
  </si>
  <si>
    <t>Pour toute commande, l’acheteur doit compléter le bon de commande présent sur le site MSP 2026 en sélectionnant les produits qu’il souhaite commander et en précisant les dates et quantités désirées.</t>
  </si>
  <si>
    <t>Dès réception du virement, la commande sera validée par le vendeur ; l’acheteur en sera informé par e-mail. AUCUNE COMMANDE NE SERA PRISE EN COMPTE SANS RÉCEPTION DU VIREMENT BANCAIRE CORRESPONDANT.</t>
  </si>
  <si>
    <t>La confirmation d’une commande entraîne acceptation des présentes conditions de vente, la reconnaissance d’en avoir parfaite connaissance. L’ensemble des données fournies et la confirmation enregistrée vaudront preuve de la transaction.</t>
  </si>
  <si>
    <t xml:space="preserve">Article 4. Livraison, transfert des risques et chaîne du froid </t>
  </si>
  <si>
    <t>La livraison est réputée effectuée au moment de la mise à disposition des produits par Co’Yaute 2026 conformément aux dates précisées par l’acheteur sur le bon de commande.</t>
  </si>
  <si>
    <t>Les risques de perte et de détérioration sont transférés à cette date. Pour les produits nécessitant le respect d’une chaîne de froid, l’acheteur s’engage à assurer, dès la livraison, des conditions de conservation conformes aux indications figurant sur les emballages et à mettre en place tous les moyens de contrôle appropriés. La responsabilité du Vendeur ne pourra être engagée en cas d’inobservation de ces indications.</t>
  </si>
  <si>
    <t>Article 5. Rétractation - Réclamation</t>
  </si>
  <si>
    <t xml:space="preserve">Article 6. Garantie </t>
  </si>
  <si>
    <t>Tous les produits fournis par Co’Yaute 2026 bénéficient de la garantie légale prévue par les articles 1641 et suivants du Code civil. En cas de non-conformité d’un produit vendu, il pourra être retourné à Co’Yaute 2026 qui le reprendra et le remboursera. Aucun échange ne sera possible.</t>
  </si>
  <si>
    <t xml:space="preserve">Article 7. Responsabilité </t>
  </si>
  <si>
    <t>Co’Yaute 2026, dans le processus de vente à distance, n’est tenue que par une obligation de moyens. Sa responsabilité ne pourra être engagée pour un dommage résultant de l’utilisation du réseau Internet tel que perte de données, intrusion, virus, rupture du service, ou autres problèmes involontaires.</t>
  </si>
  <si>
    <t xml:space="preserve">Article 8. Propriété intellectuelle </t>
  </si>
  <si>
    <t>Article 9. Données à caractère personnel</t>
  </si>
  <si>
    <t xml:space="preserve">Article 10. Règlement des litiges </t>
  </si>
  <si>
    <t>Les présentes conditions de vente sont soumises à la loi française. Pour tous litiges ou contentieux, le Tribunal compétent sera celui de Grenoble (38).</t>
  </si>
  <si>
    <r>
      <t xml:space="preserve">Les présentes conditions de vente visent à définir les droits et obligations des parties et les conditions applicables à tout achat de plateau repas, effectué par le biais du site internet </t>
    </r>
    <r>
      <rPr>
        <sz val="7"/>
        <color theme="8" tint="-0.249977111117893"/>
        <rFont val="Century Gothic"/>
        <family val="2"/>
      </rPr>
      <t>https://mondialsp2026.pompiers.fr</t>
    </r>
    <r>
      <rPr>
        <sz val="7"/>
        <color theme="1"/>
        <rFont val="Century Gothic"/>
        <family val="2"/>
      </rPr>
      <t xml:space="preserve"> (MSP 2026). </t>
    </r>
  </si>
  <si>
    <t xml:space="preserve">Co’Yaute 2026 conserve la possibilité de modifier à tout moment ces conditions de vente, afin de respecter toute nouvelle réglementation. </t>
  </si>
  <si>
    <t>L’acheteur dispose d'un délai de quatorze jours ouvrables à compter de la commande pour exercer son droit de rétractation pour remboursement sans pénalité.
Au regard du caractère périssable des produits, une annulation de commande est interdite dans un délai inférieur à 30 jours avant le début du Mondial Secours et Protection 2026.</t>
  </si>
  <si>
    <r>
      <t xml:space="preserve">Tous les éléments du site MSP 2026 </t>
    </r>
    <r>
      <rPr>
        <sz val="7"/>
        <color theme="8" tint="-0.249977111117893"/>
        <rFont val="Century Gothic"/>
        <family val="2"/>
      </rPr>
      <t>https://mondialsp2026.pompiers.fr</t>
    </r>
    <r>
      <rPr>
        <sz val="7"/>
        <color theme="1"/>
        <rFont val="Century Gothic"/>
        <family val="2"/>
      </rPr>
      <t xml:space="preserve"> sont et restent la propriété intellectuelle et exclusive de Co’Yaute 2026. Est interdite toute reproduction, exploitation, ou utilisation à quelque titre que ce soit, même partiel, des éléments du site qu’ils soient sous forme de photo, logo, visuel ou texte.</t>
    </r>
  </si>
  <si>
    <r>
      <t xml:space="preserve">Co’Yaute 2026 s'engage à préserver la confidentialité des informations fournies par l’acheteur, qu'il serait amené à transmettre pour l'utilisation de certains services. Toute information le concernant est soumise aux dispositions de la loi n° 78-17 du 6 janvier 1978. A ce titre, l’acheteur dispose d'un droit d'accès, de modification et de suppression des informations le concernant. Il peut en faire la demande à tout moment par courrier à l’adresse suivante : </t>
    </r>
    <r>
      <rPr>
        <sz val="7"/>
        <color theme="8" tint="-0.249977111117893"/>
        <rFont val="Century Gothic"/>
        <family val="2"/>
      </rPr>
      <t xml:space="preserve"> mondialsp2026.contact@sdis74.fr</t>
    </r>
  </si>
  <si>
    <t xml:space="preserve">Co’Yaute 2026 se réserve le droit de modifier à tout moment l’assortiment de produits. Chaque produit est présenté sous forme d’un descriptif reprenant ses principales caractéristiques techniques. Les visuels ne sont pas contractuels et n’engagent en rien le vendeur. </t>
  </si>
  <si>
    <t>Adresse du Client</t>
  </si>
  <si>
    <r>
      <t xml:space="preserve">Assiette de charcuterie </t>
    </r>
    <r>
      <rPr>
        <sz val="8"/>
        <color theme="1" tint="0.34998626667073579"/>
        <rFont val="Century Gothic"/>
        <family val="2"/>
      </rPr>
      <t>(4 pers)</t>
    </r>
  </si>
  <si>
    <r>
      <t xml:space="preserve">Plateau de charcuterie </t>
    </r>
    <r>
      <rPr>
        <sz val="8"/>
        <color theme="1" tint="0.34998626667073579"/>
        <rFont val="Century Gothic"/>
        <family val="2"/>
      </rPr>
      <t>6 pers)</t>
    </r>
  </si>
  <si>
    <r>
      <t xml:space="preserve">Plateau de charcuterie XXL </t>
    </r>
    <r>
      <rPr>
        <sz val="8"/>
        <color theme="1" tint="0.34998626667073579"/>
        <rFont val="Century Gothic"/>
        <family val="2"/>
      </rPr>
      <t>(15-20 pers)</t>
    </r>
  </si>
  <si>
    <r>
      <t xml:space="preserve">Plateau de charcuterie:fromages </t>
    </r>
    <r>
      <rPr>
        <sz val="8"/>
        <color theme="1" tint="0.34998626667073579"/>
        <rFont val="Century Gothic"/>
        <family val="2"/>
      </rPr>
      <t>(4-6 pers)</t>
    </r>
  </si>
  <si>
    <r>
      <t xml:space="preserve">Pain surprise </t>
    </r>
    <r>
      <rPr>
        <sz val="8"/>
        <color theme="1" tint="0.34998626667073579"/>
        <rFont val="Century Gothic"/>
        <family val="2"/>
      </rPr>
      <t>(60 pièces)</t>
    </r>
  </si>
  <si>
    <r>
      <t xml:space="preserve">Plateau de verrine </t>
    </r>
    <r>
      <rPr>
        <sz val="8"/>
        <color theme="1" tint="0.34998626667073579"/>
        <rFont val="Century Gothic"/>
        <family val="2"/>
      </rPr>
      <t>(20 pièces)</t>
    </r>
  </si>
  <si>
    <r>
      <t xml:space="preserve">Plateau de petits fours apéritifs </t>
    </r>
    <r>
      <rPr>
        <sz val="8"/>
        <color theme="1" tint="0.34998626667073579"/>
        <rFont val="Century Gothic"/>
        <family val="2"/>
      </rPr>
      <t>48 pièces)</t>
    </r>
  </si>
  <si>
    <r>
      <t xml:space="preserve">Plateau de mignardises sucrées </t>
    </r>
    <r>
      <rPr>
        <sz val="8"/>
        <color theme="1" tint="0.34998626667073579"/>
        <rFont val="Century Gothic"/>
        <family val="2"/>
      </rPr>
      <t>(20 pièces)</t>
    </r>
  </si>
  <si>
    <r>
      <t>Formule restauration n°1</t>
    </r>
    <r>
      <rPr>
        <sz val="8"/>
        <color theme="1"/>
        <rFont val="Century Gothic"/>
        <family val="2"/>
      </rPr>
      <t xml:space="preserve"> </t>
    </r>
    <r>
      <rPr>
        <sz val="8"/>
        <color theme="1" tint="0.34998626667073579"/>
        <rFont val="Century Gothic"/>
        <family val="2"/>
      </rPr>
      <t>(plat chaud/dessert)</t>
    </r>
  </si>
  <si>
    <r>
      <t xml:space="preserve">Formule restauration n°2 </t>
    </r>
    <r>
      <rPr>
        <sz val="8"/>
        <color theme="1" tint="0.34998626667073579"/>
        <rFont val="Century Gothic"/>
        <family val="2"/>
      </rPr>
      <t>(salade/dessert)</t>
    </r>
  </si>
  <si>
    <t>Le bon de commande complété est ensuite transmis par l’acheteur à l’adresse mail indiquée sur le bon de commande et suivi d’un virement bancaire correspondant au montant de la commande, réalisé sur le compte bancaire de Co’Yaute 2026.</t>
  </si>
  <si>
    <t>Il appartient à l’acheteur de s’assurer que les produits livrés sont conformes à la commande. En cas de non conformité, il en informe immédiatement le livreur.</t>
  </si>
  <si>
    <r>
      <rPr>
        <b/>
        <sz val="20"/>
        <color theme="8" tint="-0.249977111117893"/>
        <rFont val="Century Gothic"/>
        <family val="2"/>
      </rPr>
      <t>BON DE COMMANDE</t>
    </r>
    <r>
      <rPr>
        <b/>
        <sz val="15"/>
        <color theme="8" tint="-0.249977111117893"/>
        <rFont val="Century Gothic"/>
        <family val="2"/>
      </rPr>
      <t xml:space="preserve">
Sélection gourmande livrée sur stand     </t>
    </r>
  </si>
  <si>
    <t xml:space="preserve">N° </t>
  </si>
  <si>
    <t>Numéro interne réservé au vendeur</t>
  </si>
  <si>
    <t xml:space="preserve">Prix uniaire </t>
  </si>
  <si>
    <t>HT</t>
  </si>
  <si>
    <t>TTC</t>
  </si>
  <si>
    <t>Total TTC</t>
  </si>
  <si>
    <t>TVA 10 %</t>
  </si>
  <si>
    <t xml:space="preserve"> Total HT </t>
  </si>
  <si>
    <t>Signature et cachet du client accompagnés de la mention "LU ET APPROUVÉ"</t>
  </si>
  <si>
    <r>
      <t xml:space="preserve">Raclette </t>
    </r>
    <r>
      <rPr>
        <sz val="8"/>
        <color theme="1" tint="0.34998626667073579"/>
        <rFont val="Century Gothic"/>
        <family val="2"/>
      </rPr>
      <t>(6-12 personnes)</t>
    </r>
    <r>
      <rPr>
        <sz val="9"/>
        <color theme="1"/>
        <rFont val="Century Gothic"/>
        <family val="2"/>
      </rPr>
      <t xml:space="preserve">  -</t>
    </r>
    <r>
      <rPr>
        <b/>
        <sz val="9"/>
        <color theme="1"/>
        <rFont val="Century Gothic"/>
        <family val="2"/>
      </rPr>
      <t xml:space="preserve"> </t>
    </r>
    <r>
      <rPr>
        <b/>
        <sz val="8.5"/>
        <color theme="1"/>
        <rFont val="Century Gothic"/>
        <family val="2"/>
      </rPr>
      <t>Prix par personne</t>
    </r>
  </si>
  <si>
    <r>
      <t xml:space="preserve">1 - Compléter </t>
    </r>
    <r>
      <rPr>
        <sz val="7"/>
        <color rgb="FF002060"/>
        <rFont val="Century Gothic"/>
        <family val="2"/>
      </rPr>
      <t>(préciser vos coordonnées et les  quantités souhaitées)</t>
    </r>
    <r>
      <rPr>
        <sz val="9"/>
        <color rgb="FF002060"/>
        <rFont val="Century Gothic"/>
        <family val="2"/>
      </rPr>
      <t xml:space="preserve"> et transmettre le BC  à </t>
    </r>
    <r>
      <rPr>
        <b/>
        <sz val="9"/>
        <color rgb="FF002060"/>
        <rFont val="Century Gothic"/>
        <family val="2"/>
      </rPr>
      <t>mondialsp2026.restauration@sdis74.fr</t>
    </r>
    <r>
      <rPr>
        <sz val="9"/>
        <color rgb="FF002060"/>
        <rFont val="Century Gothic"/>
        <family val="2"/>
      </rPr>
      <t xml:space="preserve"> avant le 31/07/2026 </t>
    </r>
  </si>
  <si>
    <t>L’acheteur devra formuler auprès de Co’Yaute 2026, le jour même de la livraison, toute réclamation d’erreur de livraison et/ou de non-conformité des produits en nature ou en qualité par rapport aux indications figurant sur le bon de commande (mail : mondialsp2026.restauration@sdis74.fr, tel 04.50.24.48.66 / 06.75.34.28.36 ). Toute réclamation non effectuée selon les règles et délais ci-dessus ne pourra être prise en compte et dégagera Co’Yaute 2026 de toute responsabilité.</t>
  </si>
  <si>
    <t>3 - Réception d'un mail de confirmation et d'une facture acquitée</t>
  </si>
  <si>
    <t>4 - Livraison des plateaux selon les dates demandées dans le présent bon de commande sur le stand du Client</t>
  </si>
  <si>
    <r>
      <t xml:space="preserve">Plateau de Foccaccia italienne </t>
    </r>
    <r>
      <rPr>
        <sz val="8"/>
        <color theme="1" tint="0.34998626667073579"/>
        <rFont val="Century Gothic"/>
        <family val="2"/>
      </rPr>
      <t>(20 pièces)</t>
    </r>
  </si>
  <si>
    <r>
      <t xml:space="preserve">2 - Effectuer un virement bancaire du montant TTC du BC sur le compte Co'Yaute 2026 : </t>
    </r>
    <r>
      <rPr>
        <b/>
        <sz val="9"/>
        <color rgb="FF002060"/>
        <rFont val="Century Gothic"/>
        <family val="2"/>
      </rPr>
      <t>10278 02426 00021514104 83 - CCM Vallée verte</t>
    </r>
    <r>
      <rPr>
        <sz val="9"/>
        <color rgb="FF002060"/>
        <rFont val="Century Gothic"/>
        <family val="2"/>
      </rPr>
      <t xml:space="preserve">
</t>
    </r>
    <r>
      <rPr>
        <sz val="7"/>
        <color rgb="FF002060"/>
        <rFont val="Century Gothic"/>
        <family val="2"/>
      </rPr>
      <t xml:space="preserve"> (IBAN FR73 1027 8024 2600 0215 1410 483)</t>
    </r>
    <r>
      <rPr>
        <sz val="9"/>
        <color rgb="FF002060"/>
        <rFont val="Century Gothic"/>
        <family val="2"/>
      </rPr>
      <t xml:space="preserve"> -</t>
    </r>
    <r>
      <rPr>
        <sz val="9"/>
        <color rgb="FFFF0000"/>
        <rFont val="Century Gothic"/>
        <family val="2"/>
      </rPr>
      <t xml:space="preserve"> Préciser sur l'ordre de virement le nom du Client et la date de commande</t>
    </r>
  </si>
  <si>
    <r>
      <t xml:space="preserve">Mini viennoiseries </t>
    </r>
    <r>
      <rPr>
        <sz val="8"/>
        <color theme="1" tint="0.34998626667073579"/>
        <rFont val="Century Gothic"/>
        <family val="2"/>
      </rPr>
      <t>(10 pièces)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</si>
</sst>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6" x14ac:knownFonts="1">
    <font>
      <sz val="11"/>
      <color theme="1"/>
      <name val="Calibri"/>
      <family val="2"/>
      <scheme val="minor"/>
    </font>
    <font>
      <sz val="11"/>
      <color theme="1"/>
      <name val="Calibri"/>
      <family val="2"/>
      <scheme val="minor"/>
    </font>
    <font>
      <sz val="8"/>
      <name val="Calibri"/>
      <family val="2"/>
      <scheme val="minor"/>
    </font>
    <font>
      <sz val="11"/>
      <color theme="1"/>
      <name val="Century Gothic"/>
      <family val="2"/>
    </font>
    <font>
      <b/>
      <sz val="15"/>
      <color theme="8" tint="-0.249977111117893"/>
      <name val="Century Gothic"/>
      <family val="2"/>
    </font>
    <font>
      <b/>
      <sz val="20"/>
      <color theme="8" tint="-0.249977111117893"/>
      <name val="Century Gothic"/>
      <family val="2"/>
    </font>
    <font>
      <b/>
      <sz val="11"/>
      <color theme="1"/>
      <name val="Century Gothic"/>
      <family val="2"/>
    </font>
    <font>
      <sz val="10"/>
      <color theme="1"/>
      <name val="Century Gothic"/>
      <family val="2"/>
    </font>
    <font>
      <b/>
      <sz val="10"/>
      <color theme="1"/>
      <name val="Century Gothic"/>
      <family val="2"/>
    </font>
    <font>
      <sz val="9"/>
      <color theme="1"/>
      <name val="Century Gothic"/>
      <family val="2"/>
    </font>
    <font>
      <sz val="8"/>
      <color theme="1"/>
      <name val="Century Gothic"/>
      <family val="2"/>
    </font>
    <font>
      <b/>
      <sz val="9"/>
      <color theme="1"/>
      <name val="Century Gothic"/>
      <family val="2"/>
    </font>
    <font>
      <b/>
      <sz val="10"/>
      <color rgb="FF002060"/>
      <name val="Century Gothic"/>
      <family val="2"/>
    </font>
    <font>
      <sz val="10"/>
      <color rgb="FF002060"/>
      <name val="Century Gothic"/>
      <family val="2"/>
    </font>
    <font>
      <b/>
      <u/>
      <sz val="10"/>
      <color theme="1"/>
      <name val="Century Gothic"/>
      <family val="2"/>
    </font>
    <font>
      <sz val="7"/>
      <color theme="1"/>
      <name val="Century Gothic"/>
      <family val="2"/>
    </font>
    <font>
      <b/>
      <sz val="8"/>
      <color theme="1"/>
      <name val="Century Gothic"/>
      <family val="2"/>
    </font>
    <font>
      <sz val="7"/>
      <color theme="8" tint="-0.249977111117893"/>
      <name val="Century Gothic"/>
      <family val="2"/>
    </font>
    <font>
      <sz val="8"/>
      <color theme="1" tint="0.34998626667073579"/>
      <name val="Century Gothic"/>
      <family val="2"/>
    </font>
    <font>
      <b/>
      <sz val="12"/>
      <color theme="1" tint="0.34998626667073579"/>
      <name val="Century Gothic"/>
      <family val="2"/>
    </font>
    <font>
      <i/>
      <sz val="7"/>
      <color theme="1" tint="0.34998626667073579"/>
      <name val="Century Gothic"/>
      <family val="2"/>
    </font>
    <font>
      <sz val="9"/>
      <color rgb="FF002060"/>
      <name val="Century Gothic"/>
      <family val="2"/>
    </font>
    <font>
      <b/>
      <sz val="9"/>
      <color rgb="FF002060"/>
      <name val="Century Gothic"/>
      <family val="2"/>
    </font>
    <font>
      <sz val="7"/>
      <color rgb="FF002060"/>
      <name val="Century Gothic"/>
      <family val="2"/>
    </font>
    <font>
      <b/>
      <sz val="8.5"/>
      <color theme="1"/>
      <name val="Century Gothic"/>
      <family val="2"/>
    </font>
    <font>
      <sz val="9"/>
      <color rgb="FFFF0000"/>
      <name val="Century Gothic"/>
      <family val="2"/>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9">
    <border>
      <left/>
      <right/>
      <top/>
      <bottom/>
      <diagonal/>
    </border>
    <border>
      <left style="hair">
        <color theme="8" tint="0.39994506668294322"/>
      </left>
      <right/>
      <top style="hair">
        <color theme="8" tint="0.39994506668294322"/>
      </top>
      <bottom style="hair">
        <color theme="8" tint="0.39994506668294322"/>
      </bottom>
      <diagonal/>
    </border>
    <border>
      <left/>
      <right/>
      <top style="hair">
        <color theme="8" tint="0.39994506668294322"/>
      </top>
      <bottom style="hair">
        <color theme="8" tint="0.39994506668294322"/>
      </bottom>
      <diagonal/>
    </border>
    <border>
      <left/>
      <right style="hair">
        <color theme="8" tint="0.39994506668294322"/>
      </right>
      <top style="hair">
        <color theme="8" tint="0.39994506668294322"/>
      </top>
      <bottom style="hair">
        <color theme="8" tint="0.39994506668294322"/>
      </bottom>
      <diagonal/>
    </border>
    <border>
      <left style="hair">
        <color theme="8" tint="-0.24994659260841701"/>
      </left>
      <right style="hair">
        <color theme="8" tint="-0.24994659260841701"/>
      </right>
      <top style="hair">
        <color theme="8" tint="-0.24994659260841701"/>
      </top>
      <bottom style="hair">
        <color theme="8" tint="-0.24994659260841701"/>
      </bottom>
      <diagonal/>
    </border>
    <border>
      <left style="hair">
        <color theme="8" tint="-0.24994659260841701"/>
      </left>
      <right/>
      <top style="hair">
        <color theme="8" tint="-0.24994659260841701"/>
      </top>
      <bottom style="hair">
        <color theme="8" tint="-0.24994659260841701"/>
      </bottom>
      <diagonal/>
    </border>
    <border>
      <left/>
      <right/>
      <top style="hair">
        <color theme="8" tint="-0.24994659260841701"/>
      </top>
      <bottom style="hair">
        <color theme="8" tint="-0.24994659260841701"/>
      </bottom>
      <diagonal/>
    </border>
    <border>
      <left/>
      <right style="hair">
        <color theme="8" tint="-0.24994659260841701"/>
      </right>
      <top style="hair">
        <color theme="8" tint="-0.24994659260841701"/>
      </top>
      <bottom style="hair">
        <color theme="8" tint="-0.24994659260841701"/>
      </bottom>
      <diagonal/>
    </border>
    <border>
      <left/>
      <right/>
      <top/>
      <bottom style="hair">
        <color theme="8" tint="0.39994506668294322"/>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3" fillId="4" borderId="0" xfId="0" applyFont="1" applyFill="1" applyProtection="1">
      <protection locked="0"/>
    </xf>
    <xf numFmtId="0" fontId="0" fillId="0" borderId="0" xfId="0" applyProtection="1">
      <protection locked="0"/>
    </xf>
    <xf numFmtId="0" fontId="7" fillId="2" borderId="4" xfId="0" applyFont="1" applyFill="1" applyBorder="1" applyAlignment="1" applyProtection="1">
      <alignment horizontal="center" vertical="center"/>
      <protection locked="0"/>
    </xf>
    <xf numFmtId="0" fontId="7" fillId="4" borderId="0" xfId="0" applyFont="1" applyFill="1" applyProtection="1">
      <protection locked="0"/>
    </xf>
    <xf numFmtId="44" fontId="7" fillId="4" borderId="0" xfId="1" applyFont="1" applyFill="1" applyProtection="1">
      <protection locked="0"/>
    </xf>
    <xf numFmtId="0" fontId="3" fillId="4" borderId="0" xfId="0" applyFont="1" applyFill="1" applyProtection="1"/>
    <xf numFmtId="0" fontId="11" fillId="0" borderId="4" xfId="0" applyFont="1" applyBorder="1" applyAlignment="1" applyProtection="1">
      <alignment horizontal="center" vertical="center" wrapText="1"/>
    </xf>
    <xf numFmtId="44" fontId="8" fillId="0" borderId="4" xfId="0" applyNumberFormat="1" applyFont="1" applyBorder="1" applyAlignment="1" applyProtection="1">
      <alignment vertical="center"/>
    </xf>
    <xf numFmtId="44" fontId="6" fillId="3" borderId="4" xfId="0" applyNumberFormat="1" applyFont="1" applyFill="1" applyBorder="1" applyAlignment="1" applyProtection="1">
      <alignment vertical="center"/>
    </xf>
    <xf numFmtId="0" fontId="12" fillId="4" borderId="0" xfId="0" applyFont="1" applyFill="1" applyProtection="1"/>
    <xf numFmtId="44" fontId="13" fillId="4" borderId="0" xfId="1" applyFont="1" applyFill="1" applyProtection="1"/>
    <xf numFmtId="0" fontId="7" fillId="4" borderId="0" xfId="0" applyFont="1" applyFill="1" applyProtection="1"/>
    <xf numFmtId="0" fontId="0" fillId="4" borderId="0" xfId="0" applyFill="1" applyAlignment="1" applyProtection="1">
      <alignment horizontal="justify" vertical="center"/>
      <protection locked="0"/>
    </xf>
    <xf numFmtId="0" fontId="16" fillId="4" borderId="0" xfId="0" applyFont="1" applyFill="1" applyAlignment="1">
      <alignment horizontal="justify"/>
    </xf>
    <xf numFmtId="44" fontId="9" fillId="3" borderId="4" xfId="0" applyNumberFormat="1" applyFont="1" applyFill="1" applyBorder="1" applyAlignment="1" applyProtection="1">
      <alignment vertical="center"/>
    </xf>
    <xf numFmtId="0" fontId="9" fillId="0" borderId="4" xfId="0" applyFont="1" applyBorder="1" applyAlignment="1" applyProtection="1">
      <alignment vertical="center" wrapText="1"/>
    </xf>
    <xf numFmtId="0" fontId="4" fillId="4" borderId="0" xfId="0" applyFont="1" applyFill="1" applyAlignment="1" applyProtection="1">
      <alignment vertical="center" wrapText="1"/>
    </xf>
    <xf numFmtId="0" fontId="4" fillId="4" borderId="0" xfId="0" applyFont="1" applyFill="1" applyAlignment="1" applyProtection="1">
      <alignment vertical="center"/>
    </xf>
    <xf numFmtId="0" fontId="11" fillId="0" borderId="4" xfId="0" applyFont="1" applyBorder="1" applyAlignment="1" applyProtection="1">
      <alignment horizontal="center" vertical="center"/>
    </xf>
    <xf numFmtId="0" fontId="11" fillId="0" borderId="4" xfId="0" applyFont="1" applyBorder="1" applyAlignment="1" applyProtection="1">
      <alignment horizontal="center" vertical="center" wrapText="1"/>
    </xf>
    <xf numFmtId="0" fontId="9" fillId="3" borderId="7" xfId="0" applyFont="1" applyFill="1" applyBorder="1" applyAlignment="1" applyProtection="1">
      <alignment horizontal="right" vertical="center"/>
    </xf>
    <xf numFmtId="0" fontId="16" fillId="4" borderId="0" xfId="0" applyFont="1" applyFill="1" applyAlignment="1">
      <alignment horizontal="justify"/>
    </xf>
    <xf numFmtId="0" fontId="19" fillId="4" borderId="0" xfId="0" applyFont="1" applyFill="1" applyAlignment="1" applyProtection="1">
      <alignment horizontal="right"/>
    </xf>
    <xf numFmtId="0" fontId="19" fillId="4" borderId="0" xfId="0" applyFont="1" applyFill="1" applyAlignment="1" applyProtection="1"/>
    <xf numFmtId="0" fontId="6" fillId="3" borderId="5" xfId="0" applyFont="1" applyFill="1" applyBorder="1" applyAlignment="1" applyProtection="1">
      <alignment horizontal="right" vertical="center"/>
    </xf>
    <xf numFmtId="0" fontId="6" fillId="3" borderId="6" xfId="0" applyFont="1" applyFill="1" applyBorder="1" applyAlignment="1" applyProtection="1">
      <alignment horizontal="right" vertical="center"/>
    </xf>
    <xf numFmtId="0" fontId="3" fillId="2" borderId="0" xfId="0" applyFont="1" applyFill="1" applyAlignment="1" applyProtection="1">
      <alignment vertical="center"/>
      <protection locked="0"/>
    </xf>
    <xf numFmtId="44" fontId="15" fillId="0" borderId="4" xfId="0" applyNumberFormat="1" applyFont="1" applyBorder="1" applyAlignment="1" applyProtection="1">
      <alignment vertical="center" wrapText="1"/>
    </xf>
    <xf numFmtId="44" fontId="7" fillId="0" borderId="4" xfId="1" applyNumberFormat="1" applyFont="1" applyBorder="1" applyAlignment="1" applyProtection="1">
      <alignment horizontal="center" vertical="center"/>
    </xf>
    <xf numFmtId="0" fontId="11" fillId="0" borderId="4" xfId="0" applyFont="1" applyBorder="1" applyAlignment="1" applyProtection="1">
      <alignment horizontal="center" vertical="center"/>
    </xf>
    <xf numFmtId="0" fontId="21" fillId="4" borderId="0" xfId="0" applyFont="1" applyFill="1" applyAlignment="1" applyProtection="1">
      <alignment horizontal="justify" vertical="center" wrapText="1"/>
    </xf>
    <xf numFmtId="0" fontId="21" fillId="4" borderId="0" xfId="0" applyFont="1" applyFill="1" applyAlignment="1" applyProtection="1">
      <alignment horizontal="left" vertical="center" wrapText="1"/>
    </xf>
    <xf numFmtId="0" fontId="9" fillId="3" borderId="5" xfId="0" applyFont="1" applyFill="1" applyBorder="1" applyAlignment="1" applyProtection="1">
      <alignment horizontal="right" vertical="center"/>
    </xf>
    <xf numFmtId="0" fontId="9" fillId="3" borderId="6" xfId="0" applyFont="1" applyFill="1" applyBorder="1" applyAlignment="1" applyProtection="1">
      <alignment horizontal="right" vertical="center"/>
    </xf>
    <xf numFmtId="0" fontId="9" fillId="3" borderId="7" xfId="0" applyFont="1" applyFill="1" applyBorder="1" applyAlignment="1" applyProtection="1">
      <alignment horizontal="right" vertical="center"/>
    </xf>
    <xf numFmtId="0" fontId="6" fillId="3" borderId="4" xfId="0" applyFont="1" applyFill="1" applyBorder="1" applyAlignment="1" applyProtection="1">
      <alignment horizontal="right" vertical="center"/>
    </xf>
    <xf numFmtId="0" fontId="11" fillId="0" borderId="5"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7" fillId="4" borderId="1" xfId="0" applyFont="1" applyFill="1" applyBorder="1" applyAlignment="1" applyProtection="1">
      <alignment horizontal="left"/>
    </xf>
    <xf numFmtId="0" fontId="7" fillId="4" borderId="3" xfId="0" applyFont="1" applyFill="1" applyBorder="1" applyAlignment="1" applyProtection="1">
      <alignment horizontal="left"/>
    </xf>
    <xf numFmtId="0" fontId="4" fillId="4" borderId="0" xfId="0" applyFont="1" applyFill="1" applyAlignment="1" applyProtection="1">
      <alignment horizontal="center" vertical="center" wrapText="1"/>
    </xf>
    <xf numFmtId="0" fontId="20" fillId="4" borderId="8" xfId="0" applyFont="1" applyFill="1" applyBorder="1" applyAlignment="1" applyProtection="1">
      <alignment horizontal="center" vertical="top"/>
    </xf>
    <xf numFmtId="0" fontId="14" fillId="4" borderId="0" xfId="0" applyFont="1" applyFill="1" applyAlignment="1">
      <alignment horizontal="center" vertical="center"/>
    </xf>
    <xf numFmtId="0" fontId="15" fillId="4" borderId="0" xfId="0" applyFont="1" applyFill="1" applyAlignment="1">
      <alignment horizontal="justify" vertical="top" wrapText="1"/>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22" fillId="4" borderId="0" xfId="0" applyFont="1" applyFill="1" applyAlignment="1" applyProtection="1">
      <alignment horizontal="center" vertical="center" wrapText="1"/>
    </xf>
    <xf numFmtId="0" fontId="9" fillId="2" borderId="0" xfId="0" applyFont="1" applyFill="1" applyAlignment="1" applyProtection="1">
      <alignment horizontal="left" vertical="top" wrapText="1"/>
    </xf>
    <xf numFmtId="0" fontId="15" fillId="4" borderId="0" xfId="0" applyFont="1" applyFill="1" applyAlignment="1">
      <alignment horizontal="justify" vertical="center" wrapText="1"/>
    </xf>
    <xf numFmtId="0" fontId="16" fillId="4" borderId="0" xfId="0" applyFont="1" applyFill="1" applyAlignment="1">
      <alignment horizontal="justify"/>
    </xf>
    <xf numFmtId="0" fontId="15" fillId="4" borderId="0" xfId="0" applyFont="1" applyFill="1" applyAlignment="1" applyProtection="1">
      <alignment horizontal="justify" vertical="center" wrapText="1"/>
      <protection locked="0"/>
    </xf>
    <xf numFmtId="0" fontId="16" fillId="4" borderId="0" xfId="0" applyFont="1" applyFill="1" applyAlignment="1">
      <alignment horizontal="justify"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1724266</xdr:colOff>
      <xdr:row>3</xdr:row>
      <xdr:rowOff>152400</xdr:rowOff>
    </xdr:to>
    <xdr:pic>
      <xdr:nvPicPr>
        <xdr:cNvPr id="2" name="Image 1">
          <a:extLst>
            <a:ext uri="{FF2B5EF4-FFF2-40B4-BE49-F238E27FC236}">
              <a16:creationId xmlns:a16="http://schemas.microsoft.com/office/drawing/2014/main" id="{F858B41C-6114-4C45-BC0F-F5917BD16272}"/>
            </a:ext>
          </a:extLst>
        </xdr:cNvPr>
        <xdr:cNvPicPr>
          <a:picLocks noChangeAspect="1"/>
        </xdr:cNvPicPr>
      </xdr:nvPicPr>
      <xdr:blipFill>
        <a:blip xmlns:r="http://schemas.openxmlformats.org/officeDocument/2006/relationships" r:embed="rId1"/>
        <a:stretch>
          <a:fillRect/>
        </a:stretch>
      </xdr:blipFill>
      <xdr:spPr>
        <a:xfrm>
          <a:off x="0" y="0"/>
          <a:ext cx="1724266" cy="12668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7E177-3B70-4CA1-85BD-B9F3F276AF26}">
  <dimension ref="A1:H55"/>
  <sheetViews>
    <sheetView tabSelected="1" topLeftCell="A10" workbookViewId="0">
      <selection activeCell="A23" sqref="A23"/>
    </sheetView>
  </sheetViews>
  <sheetFormatPr baseColWidth="10" defaultRowHeight="15" x14ac:dyDescent="0.25"/>
  <cols>
    <col min="1" max="1" width="38.28515625" style="2" customWidth="1"/>
    <col min="2" max="2" width="6.42578125" style="2" customWidth="1"/>
    <col min="3" max="3" width="9.42578125" style="2" customWidth="1"/>
    <col min="4" max="7" width="9.140625" style="2" customWidth="1"/>
    <col min="8" max="8" width="15.140625" style="2" customWidth="1"/>
    <col min="9" max="16384" width="11.42578125" style="2"/>
  </cols>
  <sheetData>
    <row r="1" spans="1:8" ht="50.25" customHeight="1" x14ac:dyDescent="0.3">
      <c r="A1" s="6"/>
      <c r="B1" s="6"/>
      <c r="C1" s="41" t="s">
        <v>57</v>
      </c>
      <c r="D1" s="41"/>
      <c r="E1" s="41"/>
      <c r="F1" s="41"/>
      <c r="G1" s="41"/>
      <c r="H1" s="41"/>
    </row>
    <row r="2" spans="1:8" ht="20.25" customHeight="1" x14ac:dyDescent="0.3">
      <c r="A2" s="6"/>
      <c r="B2" s="6"/>
      <c r="C2" s="41"/>
      <c r="D2" s="41"/>
      <c r="E2" s="41"/>
      <c r="F2" s="41"/>
      <c r="G2" s="41"/>
      <c r="H2" s="41"/>
    </row>
    <row r="3" spans="1:8" ht="17.25" customHeight="1" x14ac:dyDescent="0.3">
      <c r="A3" s="6"/>
      <c r="B3" s="6"/>
      <c r="C3" s="17"/>
      <c r="D3" s="18"/>
      <c r="E3" s="18"/>
      <c r="F3" s="18"/>
      <c r="G3" s="23" t="s">
        <v>58</v>
      </c>
      <c r="H3" s="24"/>
    </row>
    <row r="4" spans="1:8" ht="15.75" customHeight="1" x14ac:dyDescent="0.3">
      <c r="A4" s="6"/>
      <c r="B4" s="6"/>
      <c r="C4" s="17"/>
      <c r="D4" s="18"/>
      <c r="E4" s="18"/>
      <c r="F4" s="18"/>
      <c r="G4" s="42" t="s">
        <v>59</v>
      </c>
      <c r="H4" s="42"/>
    </row>
    <row r="5" spans="1:8" ht="20.25" customHeight="1" x14ac:dyDescent="0.25">
      <c r="A5" s="39" t="s">
        <v>1</v>
      </c>
      <c r="B5" s="40"/>
      <c r="C5" s="45"/>
      <c r="D5" s="46"/>
      <c r="E5" s="46"/>
      <c r="F5" s="46"/>
      <c r="G5" s="46"/>
      <c r="H5" s="47"/>
    </row>
    <row r="6" spans="1:8" ht="20.25" customHeight="1" x14ac:dyDescent="0.25">
      <c r="A6" s="39" t="s">
        <v>44</v>
      </c>
      <c r="B6" s="40"/>
      <c r="C6" s="45"/>
      <c r="D6" s="46"/>
      <c r="E6" s="46"/>
      <c r="F6" s="46"/>
      <c r="G6" s="46"/>
      <c r="H6" s="47"/>
    </row>
    <row r="7" spans="1:8" ht="20.25" customHeight="1" x14ac:dyDescent="0.25">
      <c r="A7" s="39" t="s">
        <v>2</v>
      </c>
      <c r="B7" s="40"/>
      <c r="C7" s="45"/>
      <c r="D7" s="46"/>
      <c r="E7" s="46"/>
      <c r="F7" s="46"/>
      <c r="G7" s="46"/>
      <c r="H7" s="47"/>
    </row>
    <row r="8" spans="1:8" ht="20.25" customHeight="1" x14ac:dyDescent="0.25">
      <c r="A8" s="39" t="s">
        <v>0</v>
      </c>
      <c r="B8" s="40"/>
      <c r="C8" s="45"/>
      <c r="D8" s="46"/>
      <c r="E8" s="46"/>
      <c r="F8" s="46"/>
      <c r="G8" s="46"/>
      <c r="H8" s="47"/>
    </row>
    <row r="9" spans="1:8" ht="20.25" customHeight="1" x14ac:dyDescent="0.25">
      <c r="A9" s="39" t="s">
        <v>4</v>
      </c>
      <c r="B9" s="40"/>
      <c r="C9" s="51"/>
      <c r="D9" s="52"/>
      <c r="E9" s="52"/>
      <c r="F9" s="52"/>
      <c r="G9" s="52"/>
      <c r="H9" s="53"/>
    </row>
    <row r="10" spans="1:8" ht="20.25" customHeight="1" x14ac:dyDescent="0.25">
      <c r="A10" s="39" t="s">
        <v>3</v>
      </c>
      <c r="B10" s="40"/>
      <c r="C10" s="48"/>
      <c r="D10" s="49"/>
      <c r="E10" s="49"/>
      <c r="F10" s="49"/>
      <c r="G10" s="49"/>
      <c r="H10" s="50"/>
    </row>
    <row r="11" spans="1:8" ht="16.5" x14ac:dyDescent="0.3">
      <c r="A11" s="1"/>
      <c r="B11" s="1"/>
      <c r="C11" s="1"/>
      <c r="D11" s="1"/>
      <c r="E11" s="1"/>
      <c r="F11" s="1"/>
      <c r="G11" s="1"/>
      <c r="H11" s="1"/>
    </row>
    <row r="12" spans="1:8" ht="15" customHeight="1" x14ac:dyDescent="0.25">
      <c r="A12" s="30" t="s">
        <v>5</v>
      </c>
      <c r="B12" s="37" t="s">
        <v>60</v>
      </c>
      <c r="C12" s="38"/>
      <c r="D12" s="30" t="s">
        <v>6</v>
      </c>
      <c r="E12" s="30"/>
      <c r="F12" s="30"/>
      <c r="G12" s="30"/>
      <c r="H12" s="30" t="s">
        <v>63</v>
      </c>
    </row>
    <row r="13" spans="1:8" ht="27" x14ac:dyDescent="0.25">
      <c r="A13" s="30"/>
      <c r="B13" s="19" t="s">
        <v>61</v>
      </c>
      <c r="C13" s="20" t="s">
        <v>62</v>
      </c>
      <c r="D13" s="7" t="s">
        <v>7</v>
      </c>
      <c r="E13" s="7" t="s">
        <v>8</v>
      </c>
      <c r="F13" s="7" t="s">
        <v>9</v>
      </c>
      <c r="G13" s="7" t="s">
        <v>10</v>
      </c>
      <c r="H13" s="30"/>
    </row>
    <row r="14" spans="1:8" ht="21.75" customHeight="1" x14ac:dyDescent="0.25">
      <c r="A14" s="16" t="s">
        <v>45</v>
      </c>
      <c r="B14" s="28">
        <f>C14/1.1</f>
        <v>18.18181818181818</v>
      </c>
      <c r="C14" s="29">
        <v>20</v>
      </c>
      <c r="D14" s="3"/>
      <c r="E14" s="3"/>
      <c r="F14" s="3"/>
      <c r="G14" s="3"/>
      <c r="H14" s="8">
        <f>C14*D14+C14*E14+C14*F14+C14*G14</f>
        <v>0</v>
      </c>
    </row>
    <row r="15" spans="1:8" ht="21.75" customHeight="1" x14ac:dyDescent="0.25">
      <c r="A15" s="16" t="s">
        <v>46</v>
      </c>
      <c r="B15" s="28">
        <f t="shared" ref="B15:B27" si="0">C15/1.1</f>
        <v>27.27272727272727</v>
      </c>
      <c r="C15" s="29">
        <v>30</v>
      </c>
      <c r="D15" s="3"/>
      <c r="E15" s="3"/>
      <c r="F15" s="3"/>
      <c r="G15" s="3"/>
      <c r="H15" s="8">
        <f t="shared" ref="H15:H26" si="1">C15*D15+C15*E15+C15*F15+C15*G15</f>
        <v>0</v>
      </c>
    </row>
    <row r="16" spans="1:8" ht="21.75" customHeight="1" x14ac:dyDescent="0.25">
      <c r="A16" s="16" t="s">
        <v>47</v>
      </c>
      <c r="B16" s="28">
        <f t="shared" si="0"/>
        <v>109.09090909090908</v>
      </c>
      <c r="C16" s="29">
        <v>120</v>
      </c>
      <c r="D16" s="3"/>
      <c r="E16" s="3"/>
      <c r="F16" s="3"/>
      <c r="G16" s="3"/>
      <c r="H16" s="8">
        <f t="shared" si="1"/>
        <v>0</v>
      </c>
    </row>
    <row r="17" spans="1:8" ht="21.75" customHeight="1" x14ac:dyDescent="0.25">
      <c r="A17" s="16" t="s">
        <v>48</v>
      </c>
      <c r="B17" s="28">
        <f t="shared" si="0"/>
        <v>36.36363636363636</v>
      </c>
      <c r="C17" s="29">
        <v>40</v>
      </c>
      <c r="D17" s="3"/>
      <c r="E17" s="3"/>
      <c r="F17" s="3"/>
      <c r="G17" s="3"/>
      <c r="H17" s="8">
        <f t="shared" si="1"/>
        <v>0</v>
      </c>
    </row>
    <row r="18" spans="1:8" ht="21.75" customHeight="1" x14ac:dyDescent="0.25">
      <c r="A18" s="16" t="s">
        <v>49</v>
      </c>
      <c r="B18" s="28">
        <f t="shared" si="0"/>
        <v>35.454545454545453</v>
      </c>
      <c r="C18" s="29">
        <v>39</v>
      </c>
      <c r="D18" s="3"/>
      <c r="E18" s="3"/>
      <c r="F18" s="3"/>
      <c r="G18" s="3"/>
      <c r="H18" s="8">
        <f t="shared" si="1"/>
        <v>0</v>
      </c>
    </row>
    <row r="19" spans="1:8" ht="21.75" customHeight="1" x14ac:dyDescent="0.25">
      <c r="A19" s="16" t="s">
        <v>72</v>
      </c>
      <c r="B19" s="28">
        <f t="shared" si="0"/>
        <v>27.27272727272727</v>
      </c>
      <c r="C19" s="29">
        <v>30</v>
      </c>
      <c r="D19" s="3"/>
      <c r="E19" s="3"/>
      <c r="F19" s="3"/>
      <c r="G19" s="3"/>
      <c r="H19" s="8">
        <f t="shared" si="1"/>
        <v>0</v>
      </c>
    </row>
    <row r="20" spans="1:8" ht="21.75" customHeight="1" x14ac:dyDescent="0.25">
      <c r="A20" s="16" t="s">
        <v>50</v>
      </c>
      <c r="B20" s="28">
        <f t="shared" si="0"/>
        <v>36.36363636363636</v>
      </c>
      <c r="C20" s="29">
        <v>40</v>
      </c>
      <c r="D20" s="3"/>
      <c r="E20" s="3"/>
      <c r="F20" s="3"/>
      <c r="G20" s="3"/>
      <c r="H20" s="8">
        <f t="shared" si="1"/>
        <v>0</v>
      </c>
    </row>
    <row r="21" spans="1:8" ht="21.75" customHeight="1" x14ac:dyDescent="0.25">
      <c r="A21" s="16" t="s">
        <v>51</v>
      </c>
      <c r="B21" s="28">
        <f t="shared" si="0"/>
        <v>36.36363636363636</v>
      </c>
      <c r="C21" s="29">
        <v>40</v>
      </c>
      <c r="D21" s="3"/>
      <c r="E21" s="3"/>
      <c r="F21" s="3"/>
      <c r="G21" s="3"/>
      <c r="H21" s="8">
        <f t="shared" si="1"/>
        <v>0</v>
      </c>
    </row>
    <row r="22" spans="1:8" ht="21.75" customHeight="1" x14ac:dyDescent="0.25">
      <c r="A22" s="16" t="s">
        <v>52</v>
      </c>
      <c r="B22" s="28">
        <f t="shared" si="0"/>
        <v>27.27272727272727</v>
      </c>
      <c r="C22" s="29">
        <v>30</v>
      </c>
      <c r="D22" s="3"/>
      <c r="E22" s="3"/>
      <c r="F22" s="3"/>
      <c r="G22" s="3"/>
      <c r="H22" s="8">
        <f t="shared" si="1"/>
        <v>0</v>
      </c>
    </row>
    <row r="23" spans="1:8" ht="21.75" customHeight="1" x14ac:dyDescent="0.25">
      <c r="A23" s="16" t="s">
        <v>74</v>
      </c>
      <c r="B23" s="28">
        <f t="shared" si="0"/>
        <v>10.909090909090908</v>
      </c>
      <c r="C23" s="29">
        <v>12</v>
      </c>
      <c r="D23" s="3"/>
      <c r="E23" s="3"/>
      <c r="F23" s="3"/>
      <c r="G23" s="3"/>
      <c r="H23" s="8">
        <f t="shared" si="1"/>
        <v>0</v>
      </c>
    </row>
    <row r="24" spans="1:8" ht="21.75" customHeight="1" x14ac:dyDescent="0.25">
      <c r="A24" s="16" t="s">
        <v>53</v>
      </c>
      <c r="B24" s="28">
        <f t="shared" si="0"/>
        <v>13.636363636363635</v>
      </c>
      <c r="C24" s="29">
        <v>15</v>
      </c>
      <c r="D24" s="3"/>
      <c r="E24" s="3"/>
      <c r="F24" s="3"/>
      <c r="G24" s="3"/>
      <c r="H24" s="8">
        <f t="shared" si="1"/>
        <v>0</v>
      </c>
    </row>
    <row r="25" spans="1:8" ht="21.75" customHeight="1" x14ac:dyDescent="0.25">
      <c r="A25" s="16" t="s">
        <v>54</v>
      </c>
      <c r="B25" s="28">
        <f t="shared" si="0"/>
        <v>13.636363636363635</v>
      </c>
      <c r="C25" s="29">
        <v>15</v>
      </c>
      <c r="D25" s="3"/>
      <c r="E25" s="3"/>
      <c r="F25" s="3"/>
      <c r="G25" s="3"/>
      <c r="H25" s="8">
        <f>C25*D25+C25*E25+C25*F25+C25*G25</f>
        <v>0</v>
      </c>
    </row>
    <row r="26" spans="1:8" ht="21.75" customHeight="1" x14ac:dyDescent="0.25">
      <c r="A26" s="16" t="s">
        <v>14</v>
      </c>
      <c r="B26" s="28">
        <f t="shared" si="0"/>
        <v>7.2727272727272725</v>
      </c>
      <c r="C26" s="29">
        <v>8</v>
      </c>
      <c r="D26" s="3"/>
      <c r="E26" s="3"/>
      <c r="F26" s="3"/>
      <c r="G26" s="3"/>
      <c r="H26" s="8">
        <f t="shared" si="1"/>
        <v>0</v>
      </c>
    </row>
    <row r="27" spans="1:8" ht="21.75" customHeight="1" x14ac:dyDescent="0.25">
      <c r="A27" s="16" t="s">
        <v>67</v>
      </c>
      <c r="B27" s="28">
        <f t="shared" si="0"/>
        <v>20</v>
      </c>
      <c r="C27" s="29">
        <v>22</v>
      </c>
      <c r="D27" s="3"/>
      <c r="E27" s="3"/>
      <c r="F27" s="3"/>
      <c r="G27" s="3"/>
      <c r="H27" s="8">
        <f>22*D27+22*E27+22*F27+22*G27</f>
        <v>0</v>
      </c>
    </row>
    <row r="28" spans="1:8" ht="22.5" customHeight="1" x14ac:dyDescent="0.25">
      <c r="A28" s="36" t="s">
        <v>11</v>
      </c>
      <c r="B28" s="36"/>
      <c r="C28" s="36"/>
      <c r="D28" s="36"/>
      <c r="E28" s="36"/>
      <c r="F28" s="36"/>
      <c r="G28" s="36"/>
      <c r="H28" s="9">
        <f>SUM(H14:H27)</f>
        <v>0</v>
      </c>
    </row>
    <row r="29" spans="1:8" ht="15.75" customHeight="1" x14ac:dyDescent="0.25">
      <c r="A29" s="25"/>
      <c r="B29" s="26"/>
      <c r="C29" s="26"/>
      <c r="D29" s="26"/>
      <c r="E29" s="26"/>
      <c r="F29" s="26"/>
      <c r="G29" s="21" t="s">
        <v>64</v>
      </c>
      <c r="H29" s="15">
        <f>H28*10%</f>
        <v>0</v>
      </c>
    </row>
    <row r="30" spans="1:8" ht="15.75" customHeight="1" x14ac:dyDescent="0.25">
      <c r="A30" s="33" t="s">
        <v>65</v>
      </c>
      <c r="B30" s="34"/>
      <c r="C30" s="34"/>
      <c r="D30" s="34"/>
      <c r="E30" s="34"/>
      <c r="F30" s="34"/>
      <c r="G30" s="35"/>
      <c r="H30" s="15">
        <f>H28/1.1</f>
        <v>0</v>
      </c>
    </row>
    <row r="31" spans="1:8" ht="4.5" customHeight="1" x14ac:dyDescent="0.25">
      <c r="A31" s="4"/>
      <c r="B31" s="4"/>
      <c r="C31" s="5"/>
      <c r="D31" s="4"/>
      <c r="E31" s="4"/>
      <c r="F31" s="4"/>
      <c r="G31" s="4"/>
      <c r="H31" s="4"/>
    </row>
    <row r="32" spans="1:8" x14ac:dyDescent="0.25">
      <c r="A32" s="10" t="s">
        <v>12</v>
      </c>
      <c r="B32" s="10"/>
      <c r="C32" s="11"/>
      <c r="D32" s="12"/>
      <c r="E32" s="55" t="s">
        <v>66</v>
      </c>
      <c r="F32" s="55"/>
      <c r="G32" s="55"/>
      <c r="H32" s="55"/>
    </row>
    <row r="33" spans="1:8" ht="29.25" customHeight="1" x14ac:dyDescent="0.25">
      <c r="A33" s="31" t="s">
        <v>68</v>
      </c>
      <c r="B33" s="31"/>
      <c r="C33" s="31"/>
      <c r="D33" s="31"/>
      <c r="E33" s="55"/>
      <c r="F33" s="55"/>
      <c r="G33" s="55"/>
      <c r="H33" s="55"/>
    </row>
    <row r="34" spans="1:8" ht="26.25" customHeight="1" x14ac:dyDescent="0.25">
      <c r="A34" s="31" t="s">
        <v>73</v>
      </c>
      <c r="B34" s="31"/>
      <c r="C34" s="31"/>
      <c r="D34" s="31"/>
      <c r="E34" s="27"/>
      <c r="F34" s="27"/>
      <c r="G34" s="27"/>
      <c r="H34" s="27"/>
    </row>
    <row r="35" spans="1:8" ht="27" customHeight="1" x14ac:dyDescent="0.25">
      <c r="A35" s="31"/>
      <c r="B35" s="31"/>
      <c r="C35" s="31"/>
      <c r="D35" s="31"/>
      <c r="E35" s="27"/>
      <c r="F35" s="27"/>
      <c r="G35" s="27"/>
      <c r="H35" s="27"/>
    </row>
    <row r="36" spans="1:8" ht="33" customHeight="1" x14ac:dyDescent="0.25">
      <c r="A36" s="54" t="s">
        <v>13</v>
      </c>
      <c r="B36" s="54"/>
      <c r="C36" s="54"/>
      <c r="D36" s="54"/>
      <c r="E36" s="27"/>
      <c r="F36" s="27"/>
      <c r="G36" s="27"/>
      <c r="H36" s="27"/>
    </row>
    <row r="37" spans="1:8" ht="16.5" customHeight="1" x14ac:dyDescent="0.25">
      <c r="A37" s="32" t="s">
        <v>70</v>
      </c>
      <c r="B37" s="32"/>
      <c r="C37" s="32"/>
      <c r="D37" s="32"/>
      <c r="E37" s="27"/>
      <c r="F37" s="27"/>
      <c r="G37" s="27"/>
      <c r="H37" s="27"/>
    </row>
    <row r="38" spans="1:8" ht="27.75" customHeight="1" x14ac:dyDescent="0.25">
      <c r="A38" s="32" t="s">
        <v>71</v>
      </c>
      <c r="B38" s="32"/>
      <c r="C38" s="32"/>
      <c r="D38" s="32"/>
      <c r="E38" s="27"/>
      <c r="F38" s="27"/>
      <c r="G38" s="27"/>
      <c r="H38" s="27"/>
    </row>
    <row r="39" spans="1:8" ht="28.5" customHeight="1" x14ac:dyDescent="0.25">
      <c r="A39" s="43" t="s">
        <v>15</v>
      </c>
      <c r="B39" s="43"/>
      <c r="C39" s="43"/>
      <c r="D39" s="43"/>
      <c r="E39" s="43"/>
      <c r="F39" s="43"/>
      <c r="G39" s="43"/>
      <c r="H39" s="43"/>
    </row>
    <row r="40" spans="1:8" ht="24" customHeight="1" x14ac:dyDescent="0.25">
      <c r="A40" s="14" t="s">
        <v>16</v>
      </c>
      <c r="B40" s="22"/>
      <c r="C40" s="13"/>
      <c r="D40" s="56" t="s">
        <v>56</v>
      </c>
      <c r="E40" s="56"/>
      <c r="F40" s="56"/>
      <c r="G40" s="56"/>
      <c r="H40" s="56"/>
    </row>
    <row r="41" spans="1:8" ht="62.25" customHeight="1" x14ac:dyDescent="0.25">
      <c r="A41" s="44" t="s">
        <v>38</v>
      </c>
      <c r="B41" s="44"/>
      <c r="C41" s="44"/>
      <c r="D41" s="56" t="s">
        <v>28</v>
      </c>
      <c r="E41" s="56"/>
      <c r="F41" s="56"/>
      <c r="G41" s="56"/>
      <c r="H41" s="56"/>
    </row>
    <row r="42" spans="1:8" ht="66.75" customHeight="1" x14ac:dyDescent="0.25">
      <c r="A42" s="44" t="s">
        <v>17</v>
      </c>
      <c r="B42" s="44"/>
      <c r="C42" s="44"/>
      <c r="D42" s="57" t="s">
        <v>29</v>
      </c>
      <c r="E42" s="57"/>
      <c r="F42" s="57"/>
      <c r="G42" s="57"/>
      <c r="H42" s="57"/>
    </row>
    <row r="43" spans="1:8" ht="60.75" customHeight="1" x14ac:dyDescent="0.25">
      <c r="A43" s="56" t="s">
        <v>18</v>
      </c>
      <c r="B43" s="56"/>
      <c r="C43" s="56"/>
      <c r="D43" s="44" t="s">
        <v>40</v>
      </c>
      <c r="E43" s="44"/>
      <c r="F43" s="44"/>
      <c r="G43" s="44"/>
      <c r="H43" s="44"/>
    </row>
    <row r="44" spans="1:8" ht="42.75" customHeight="1" x14ac:dyDescent="0.25">
      <c r="A44" s="44" t="s">
        <v>39</v>
      </c>
      <c r="B44" s="44"/>
      <c r="C44" s="44"/>
      <c r="D44" s="44"/>
      <c r="E44" s="44"/>
      <c r="F44" s="44"/>
      <c r="G44" s="44"/>
      <c r="H44" s="44"/>
    </row>
    <row r="45" spans="1:8" ht="69" customHeight="1" x14ac:dyDescent="0.25">
      <c r="A45" s="44" t="s">
        <v>19</v>
      </c>
      <c r="B45" s="44"/>
      <c r="C45" s="44"/>
      <c r="D45" s="44" t="s">
        <v>69</v>
      </c>
      <c r="E45" s="44"/>
      <c r="F45" s="44"/>
      <c r="G45" s="44"/>
      <c r="H45" s="44"/>
    </row>
    <row r="46" spans="1:8" ht="18" customHeight="1" x14ac:dyDescent="0.25">
      <c r="A46" s="14" t="s">
        <v>20</v>
      </c>
      <c r="B46" s="22"/>
      <c r="C46" s="13"/>
      <c r="D46" s="57" t="s">
        <v>30</v>
      </c>
      <c r="E46" s="57"/>
      <c r="F46" s="57"/>
      <c r="G46" s="57"/>
      <c r="H46" s="57"/>
    </row>
    <row r="47" spans="1:8" ht="75" customHeight="1" x14ac:dyDescent="0.25">
      <c r="A47" s="56" t="s">
        <v>21</v>
      </c>
      <c r="B47" s="56"/>
      <c r="C47" s="56"/>
      <c r="D47" s="44" t="s">
        <v>31</v>
      </c>
      <c r="E47" s="44"/>
      <c r="F47" s="44"/>
      <c r="G47" s="44"/>
      <c r="H47" s="44"/>
    </row>
    <row r="48" spans="1:8" ht="38.25" customHeight="1" x14ac:dyDescent="0.25">
      <c r="A48" s="56" t="s">
        <v>43</v>
      </c>
      <c r="B48" s="56"/>
      <c r="C48" s="56"/>
      <c r="D48" s="57" t="s">
        <v>32</v>
      </c>
      <c r="E48" s="57"/>
      <c r="F48" s="57"/>
      <c r="G48" s="57"/>
      <c r="H48" s="57"/>
    </row>
    <row r="49" spans="1:8" ht="42.75" customHeight="1" x14ac:dyDescent="0.25">
      <c r="A49" s="14" t="s">
        <v>22</v>
      </c>
      <c r="B49" s="22"/>
      <c r="C49" s="13"/>
      <c r="D49" s="56" t="s">
        <v>33</v>
      </c>
      <c r="E49" s="56"/>
      <c r="F49" s="56"/>
      <c r="G49" s="56"/>
      <c r="H49" s="56"/>
    </row>
    <row r="50" spans="1:8" ht="35.25" customHeight="1" x14ac:dyDescent="0.25">
      <c r="A50" s="56" t="s">
        <v>23</v>
      </c>
      <c r="B50" s="56"/>
      <c r="C50" s="56"/>
      <c r="D50" s="57" t="s">
        <v>34</v>
      </c>
      <c r="E50" s="57"/>
      <c r="F50" s="57"/>
      <c r="G50" s="57"/>
      <c r="H50" s="57"/>
    </row>
    <row r="51" spans="1:8" ht="45" customHeight="1" x14ac:dyDescent="0.25">
      <c r="A51" s="56" t="s">
        <v>55</v>
      </c>
      <c r="B51" s="56"/>
      <c r="C51" s="56"/>
      <c r="D51" s="56" t="s">
        <v>41</v>
      </c>
      <c r="E51" s="56"/>
      <c r="F51" s="56"/>
      <c r="G51" s="56"/>
      <c r="H51" s="56"/>
    </row>
    <row r="52" spans="1:8" ht="34.5" customHeight="1" x14ac:dyDescent="0.25">
      <c r="A52" s="44" t="s">
        <v>24</v>
      </c>
      <c r="B52" s="44"/>
      <c r="C52" s="44"/>
      <c r="D52" s="57" t="s">
        <v>35</v>
      </c>
      <c r="E52" s="57"/>
      <c r="F52" s="57"/>
      <c r="G52" s="57"/>
      <c r="H52" s="57"/>
    </row>
    <row r="53" spans="1:8" ht="66.75" customHeight="1" x14ac:dyDescent="0.25">
      <c r="A53" s="44" t="s">
        <v>25</v>
      </c>
      <c r="B53" s="44"/>
      <c r="C53" s="44"/>
      <c r="D53" s="56" t="s">
        <v>42</v>
      </c>
      <c r="E53" s="56"/>
      <c r="F53" s="56"/>
      <c r="G53" s="56"/>
      <c r="H53" s="56"/>
    </row>
    <row r="54" spans="1:8" ht="26.25" customHeight="1" x14ac:dyDescent="0.25">
      <c r="A54" s="57" t="s">
        <v>26</v>
      </c>
      <c r="B54" s="57"/>
      <c r="C54" s="57"/>
      <c r="D54" s="59" t="s">
        <v>36</v>
      </c>
      <c r="E54" s="59"/>
      <c r="F54" s="59"/>
      <c r="G54" s="59"/>
      <c r="H54" s="59"/>
    </row>
    <row r="55" spans="1:8" ht="33.75" customHeight="1" x14ac:dyDescent="0.25">
      <c r="A55" s="58" t="s">
        <v>27</v>
      </c>
      <c r="B55" s="58"/>
      <c r="C55" s="58"/>
      <c r="D55" s="56" t="s">
        <v>37</v>
      </c>
      <c r="E55" s="56"/>
      <c r="F55" s="56"/>
      <c r="G55" s="56"/>
      <c r="H55" s="56"/>
    </row>
  </sheetData>
  <sheetProtection algorithmName="SHA-512" hashValue="+7iY5JAUo0cSG/ESX/n4DBAf0OnYpTPkzFqE9xJeWFMoJMY7pQF9jeVwGhazveqAgsnolGbiKWHLH+T9QWNrug==" saltValue="olPCagVFPRBfSVUib4HXDw==" spinCount="100000" sheet="1" objects="1" scenarios="1"/>
  <mergeCells count="56">
    <mergeCell ref="A54:C54"/>
    <mergeCell ref="A55:C55"/>
    <mergeCell ref="D54:H54"/>
    <mergeCell ref="D55:H55"/>
    <mergeCell ref="D49:H49"/>
    <mergeCell ref="D50:H50"/>
    <mergeCell ref="D51:H51"/>
    <mergeCell ref="D52:H52"/>
    <mergeCell ref="D53:H53"/>
    <mergeCell ref="A51:C51"/>
    <mergeCell ref="A52:C52"/>
    <mergeCell ref="A53:C53"/>
    <mergeCell ref="D44:H44"/>
    <mergeCell ref="D45:H45"/>
    <mergeCell ref="D46:H46"/>
    <mergeCell ref="D47:H47"/>
    <mergeCell ref="D48:H48"/>
    <mergeCell ref="A44:C44"/>
    <mergeCell ref="A45:C45"/>
    <mergeCell ref="A47:C47"/>
    <mergeCell ref="A48:C48"/>
    <mergeCell ref="A50:C50"/>
    <mergeCell ref="A43:C43"/>
    <mergeCell ref="D40:H40"/>
    <mergeCell ref="D41:H41"/>
    <mergeCell ref="D42:H42"/>
    <mergeCell ref="D43:H43"/>
    <mergeCell ref="C1:H2"/>
    <mergeCell ref="G4:H4"/>
    <mergeCell ref="A39:H39"/>
    <mergeCell ref="A41:C41"/>
    <mergeCell ref="A42:C42"/>
    <mergeCell ref="C5:H5"/>
    <mergeCell ref="C6:H6"/>
    <mergeCell ref="C7:H7"/>
    <mergeCell ref="C8:H8"/>
    <mergeCell ref="C10:H10"/>
    <mergeCell ref="C9:H9"/>
    <mergeCell ref="A36:D36"/>
    <mergeCell ref="A33:D33"/>
    <mergeCell ref="D12:G12"/>
    <mergeCell ref="A10:B10"/>
    <mergeCell ref="E32:H33"/>
    <mergeCell ref="A38:D38"/>
    <mergeCell ref="A5:B5"/>
    <mergeCell ref="A6:B6"/>
    <mergeCell ref="A7:B7"/>
    <mergeCell ref="A8:B8"/>
    <mergeCell ref="A9:B9"/>
    <mergeCell ref="H12:H13"/>
    <mergeCell ref="A12:A13"/>
    <mergeCell ref="A34:D35"/>
    <mergeCell ref="A37:D37"/>
    <mergeCell ref="A30:G30"/>
    <mergeCell ref="A28:G28"/>
    <mergeCell ref="B12:C12"/>
  </mergeCells>
  <phoneticPr fontId="2" type="noConversion"/>
  <printOptions horizontalCentered="1"/>
  <pageMargins left="7.874015748031496E-2" right="7.874015748031496E-2" top="0.31496062992125984" bottom="0.74803149606299213" header="0.31496062992125984" footer="0.31496062992125984"/>
  <pageSetup paperSize="9" scale="95" orientation="portrait" r:id="rId1"/>
  <headerFooter>
    <oddFooter>&amp;C&amp;"-,Italique"&amp;8&amp;K04+000Co'Yaute 2026 - Comité d'organisation du SINAPSS et du CNSPF - Haute-Savoie 2026 - 41 rue des Souchets - 74130 BONNEVILLE 
SIRET 929 867 679 00011 - TVA intra com  FR31929867679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BC</vt:lpstr>
      <vt:lpstr>BC!Zone_d_impression</vt:lpstr>
    </vt:vector>
  </TitlesOfParts>
  <Company>SDIS74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DESGARDIN</dc:creator>
  <cp:lastModifiedBy>Rachel DESGARDIN</cp:lastModifiedBy>
  <cp:lastPrinted>2026-04-14T15:50:23Z</cp:lastPrinted>
  <dcterms:created xsi:type="dcterms:W3CDTF">2026-03-30T10:38:35Z</dcterms:created>
  <dcterms:modified xsi:type="dcterms:W3CDTF">2026-04-14T15:56:03Z</dcterms:modified>
</cp:coreProperties>
</file>